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c12\AC\Temp\"/>
    </mc:Choice>
  </mc:AlternateContent>
  <xr:revisionPtr revIDLastSave="0" documentId="8_{B8CC773F-5BBB-5447-BB5F-02A707F10A0B}" xr6:coauthVersionLast="45" xr6:coauthVersionMax="45" xr10:uidLastSave="{00000000-0000-0000-0000-000000000000}"/>
  <bookViews>
    <workbookView showHorizontalScroll="0" showVerticalScroll="0" showSheetTabs="0" xWindow="-120" yWindow="-120" windowWidth="15600" windowHeight="11760" xr2:uid="{00000000-000D-0000-FFFF-FFFF00000000}"/>
  </bookViews>
  <sheets>
    <sheet name="MEN" sheetId="1" r:id="rId1"/>
  </sheets>
  <definedNames>
    <definedName name="_xlnm._FilterDatabase" localSheetId="0" hidden="1">MEN!$B$3:$X$13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0" i="1" l="1"/>
  <c r="T10" i="1"/>
  <c r="R10" i="1"/>
  <c r="S13" i="1"/>
  <c r="T13" i="1"/>
  <c r="R13" i="1"/>
  <c r="R11" i="1"/>
  <c r="S11" i="1"/>
  <c r="T11" i="1"/>
  <c r="U11" i="1"/>
  <c r="S12" i="1"/>
  <c r="T12" i="1"/>
  <c r="R12" i="1"/>
  <c r="R6" i="1"/>
  <c r="S6" i="1"/>
  <c r="T6" i="1"/>
  <c r="S5" i="1"/>
  <c r="T5" i="1"/>
  <c r="R5" i="1"/>
  <c r="R7" i="1"/>
  <c r="S7" i="1"/>
  <c r="T7" i="1"/>
  <c r="S4" i="1"/>
  <c r="T4" i="1"/>
  <c r="R4" i="1"/>
  <c r="R9" i="1"/>
  <c r="R8" i="1"/>
  <c r="S9" i="1"/>
  <c r="T9" i="1"/>
  <c r="S8" i="1"/>
  <c r="T8" i="1"/>
  <c r="U8" i="1"/>
  <c r="U12" i="1"/>
  <c r="U13" i="1"/>
  <c r="U5" i="1"/>
  <c r="U9" i="1"/>
  <c r="U4" i="1"/>
  <c r="U7" i="1"/>
  <c r="U10" i="1"/>
  <c r="U6" i="1"/>
</calcChain>
</file>

<file path=xl/sharedStrings.xml><?xml version="1.0" encoding="utf-8"?>
<sst xmlns="http://schemas.openxmlformats.org/spreadsheetml/2006/main" count="27" uniqueCount="27">
  <si>
    <t>إجمالى الفردى</t>
  </si>
  <si>
    <t>إجمالى الزوجى</t>
  </si>
  <si>
    <t>نسبة الزوجى المضافة</t>
  </si>
  <si>
    <t>الاجمالى</t>
  </si>
  <si>
    <t>الترتيب</t>
  </si>
  <si>
    <t>ID</t>
  </si>
  <si>
    <t>الأســـــــــــــــــــــم</t>
  </si>
  <si>
    <t>تاريخ الميلاد</t>
  </si>
  <si>
    <t>31/1/1990</t>
  </si>
  <si>
    <t>محمود محمد يوسف</t>
  </si>
  <si>
    <t>19/11/1969</t>
  </si>
  <si>
    <t>أحمد فاروق احمد</t>
  </si>
  <si>
    <t>محمد صبحى</t>
  </si>
  <si>
    <t>عبد الرحمن صلاح</t>
  </si>
  <si>
    <t>حسن عماد</t>
  </si>
  <si>
    <t>حسن عبده</t>
  </si>
  <si>
    <t>مصطفى كامل</t>
  </si>
  <si>
    <t>محمد فضل</t>
  </si>
  <si>
    <t>محمد قدرى</t>
  </si>
  <si>
    <t>محمد السيد</t>
  </si>
  <si>
    <t>سماش الخمائل - اكتوبر 2019 - الفردى</t>
  </si>
  <si>
    <t>سماش الخمائل - اكتوبر 2019 - الزوجى</t>
  </si>
  <si>
    <t>هليوبوليس الشروق- أكتوبر 2019 الفردى</t>
  </si>
  <si>
    <t>هليوبوليس الشروق- أكتوبر 2019 الزوجى</t>
  </si>
  <si>
    <t>الترتيب المحلى للرجال عن لشهر اكتوبر 2020</t>
  </si>
  <si>
    <t>سماش - فبراير 2020 فردى</t>
  </si>
  <si>
    <t>سماش - فبراير 2020 زوجى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</si>
</sst>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Segoe UI"/>
      <family val="2"/>
    </font>
    <font>
      <sz val="11"/>
      <color rgb="FF3F3F76"/>
      <name val="Calibri"/>
      <family val="2"/>
      <scheme val="minor"/>
    </font>
    <font>
      <sz val="9"/>
      <color rgb="FF000000"/>
      <name val="Tahoma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2" fillId="2" borderId="3" applyNumberFormat="0" applyAlignment="0" applyProtection="0"/>
  </cellStyleXfs>
  <cellXfs count="12">
    <xf numFmtId="0" fontId="0" fillId="0" borderId="0" xfId="0"/>
    <xf numFmtId="0" fontId="2" fillId="2" borderId="1" xfId="1" applyBorder="1" applyAlignment="1">
      <alignment horizontal="center" vertical="center" textRotation="90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14" fontId="3" fillId="3" borderId="1" xfId="0" applyNumberFormat="1" applyFont="1" applyFill="1" applyBorder="1" applyAlignment="1">
      <alignment horizontal="center"/>
    </xf>
    <xf numFmtId="0" fontId="2" fillId="2" borderId="1" xfId="1" applyBorder="1" applyAlignment="1">
      <alignment horizontal="center" vertical="center"/>
    </xf>
    <xf numFmtId="0" fontId="0" fillId="3" borderId="1" xfId="0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/>
    </xf>
  </cellXfs>
  <cellStyles count="2">
    <cellStyle name="Input" xfId="1" builtinId="20"/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13"/>
  <sheetViews>
    <sheetView rightToLeft="1" tabSelected="1" topLeftCell="C1" zoomScaleNormal="100" workbookViewId="0">
      <selection activeCell="I25" sqref="I25"/>
    </sheetView>
  </sheetViews>
  <sheetFormatPr defaultRowHeight="15" x14ac:dyDescent="0.2"/>
  <cols>
    <col min="1" max="1" width="3.8984375" customWidth="1"/>
    <col min="2" max="2" width="6.3203125" style="4" customWidth="1"/>
    <col min="3" max="3" width="10.76171875" style="4" customWidth="1"/>
    <col min="4" max="4" width="13.31640625" style="4" customWidth="1"/>
    <col min="5" max="5" width="20.4453125" style="7" customWidth="1"/>
    <col min="6" max="17" width="4.5703125" style="5" customWidth="1"/>
    <col min="18" max="18" width="9.14453125" style="5" customWidth="1"/>
    <col min="19" max="19" width="10.0859375" style="5" customWidth="1"/>
    <col min="20" max="20" width="11.296875" style="5" customWidth="1"/>
    <col min="21" max="21" width="11.703125" style="5" customWidth="1"/>
  </cols>
  <sheetData>
    <row r="2" spans="2:21" ht="38.25" customHeight="1" x14ac:dyDescent="0.2">
      <c r="B2" s="11" t="s">
        <v>24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2:21" ht="128.25" customHeight="1" x14ac:dyDescent="0.2">
      <c r="B3" s="1" t="s">
        <v>4</v>
      </c>
      <c r="C3" s="9" t="s">
        <v>5</v>
      </c>
      <c r="D3" s="9" t="s">
        <v>7</v>
      </c>
      <c r="E3" s="9" t="s">
        <v>6</v>
      </c>
      <c r="F3" s="1" t="s">
        <v>20</v>
      </c>
      <c r="G3" s="1" t="s">
        <v>22</v>
      </c>
      <c r="H3" s="1" t="s">
        <v>25</v>
      </c>
      <c r="I3" s="1"/>
      <c r="J3" s="1"/>
      <c r="K3" s="1"/>
      <c r="L3" s="1" t="s">
        <v>21</v>
      </c>
      <c r="M3" s="1" t="s">
        <v>23</v>
      </c>
      <c r="N3" s="1" t="s">
        <v>26</v>
      </c>
      <c r="O3" s="1"/>
      <c r="P3" s="1"/>
      <c r="Q3" s="1"/>
      <c r="R3" s="1" t="s">
        <v>0</v>
      </c>
      <c r="S3" s="1" t="s">
        <v>1</v>
      </c>
      <c r="T3" s="1" t="s">
        <v>2</v>
      </c>
      <c r="U3" s="1" t="s">
        <v>3</v>
      </c>
    </row>
    <row r="4" spans="2:21" ht="20.100000000000001" customHeight="1" x14ac:dyDescent="0.2">
      <c r="B4" s="2">
        <v>1</v>
      </c>
      <c r="C4" s="2"/>
      <c r="D4" s="3"/>
      <c r="E4" s="6" t="s">
        <v>12</v>
      </c>
      <c r="F4" s="2">
        <v>60</v>
      </c>
      <c r="G4" s="2">
        <v>50</v>
      </c>
      <c r="H4" s="2">
        <v>75</v>
      </c>
      <c r="I4" s="2">
        <v>0</v>
      </c>
      <c r="J4" s="2">
        <v>0</v>
      </c>
      <c r="K4" s="2">
        <v>0</v>
      </c>
      <c r="L4" s="2">
        <v>45</v>
      </c>
      <c r="M4" s="2">
        <v>60</v>
      </c>
      <c r="N4" s="2">
        <v>60</v>
      </c>
      <c r="O4" s="2">
        <v>0</v>
      </c>
      <c r="P4" s="2">
        <v>0</v>
      </c>
      <c r="Q4" s="2">
        <v>0</v>
      </c>
      <c r="R4" s="2">
        <f>SUM(LARGE(F4:K4,{1,2,3,4,5,6}))</f>
        <v>185</v>
      </c>
      <c r="S4" s="2">
        <f>SUM(LARGE(L4:Q4,{1,2,3,4,5,6}))</f>
        <v>165</v>
      </c>
      <c r="T4" s="2">
        <f>S4/4</f>
        <v>41.25</v>
      </c>
      <c r="U4" s="2">
        <f>R4+T4</f>
        <v>226.25</v>
      </c>
    </row>
    <row r="5" spans="2:21" ht="20.100000000000001" customHeight="1" x14ac:dyDescent="0.2">
      <c r="B5" s="2">
        <v>2</v>
      </c>
      <c r="C5" s="2"/>
      <c r="D5" s="3"/>
      <c r="E5" s="6" t="s">
        <v>14</v>
      </c>
      <c r="F5" s="2">
        <v>75</v>
      </c>
      <c r="G5" s="2">
        <v>75</v>
      </c>
      <c r="H5" s="2">
        <v>50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45</v>
      </c>
      <c r="O5" s="2">
        <v>0</v>
      </c>
      <c r="P5" s="2">
        <v>0</v>
      </c>
      <c r="Q5" s="2">
        <v>0</v>
      </c>
      <c r="R5" s="2">
        <f>SUM(LARGE(F5:K5,{1,2,3,4,5,6}))</f>
        <v>200</v>
      </c>
      <c r="S5" s="2">
        <f>SUM(LARGE(L5:Q5,{1,2,3,4,5,6}))</f>
        <v>45</v>
      </c>
      <c r="T5" s="2">
        <f>S5/4</f>
        <v>11.25</v>
      </c>
      <c r="U5" s="2">
        <f>R5+T5</f>
        <v>211.25</v>
      </c>
    </row>
    <row r="6" spans="2:21" ht="20.100000000000001" customHeight="1" x14ac:dyDescent="0.2">
      <c r="B6" s="2">
        <v>3</v>
      </c>
      <c r="C6" s="2"/>
      <c r="D6" s="3"/>
      <c r="E6" s="6" t="s">
        <v>15</v>
      </c>
      <c r="F6" s="2">
        <v>50</v>
      </c>
      <c r="G6" s="2">
        <v>50</v>
      </c>
      <c r="H6" s="2">
        <v>50</v>
      </c>
      <c r="I6" s="2">
        <v>0</v>
      </c>
      <c r="J6" s="2">
        <v>0</v>
      </c>
      <c r="K6" s="2">
        <v>0</v>
      </c>
      <c r="L6" s="2">
        <v>60</v>
      </c>
      <c r="M6" s="2">
        <v>45</v>
      </c>
      <c r="N6" s="2">
        <v>30</v>
      </c>
      <c r="O6" s="2">
        <v>0</v>
      </c>
      <c r="P6" s="2">
        <v>0</v>
      </c>
      <c r="Q6" s="2">
        <v>0</v>
      </c>
      <c r="R6" s="2">
        <f>SUM(LARGE(F6:K6,{1,2,3,4,5,6}))</f>
        <v>150</v>
      </c>
      <c r="S6" s="2">
        <f>SUM(LARGE(L6:Q6,{1,2,3,4,5,6}))</f>
        <v>135</v>
      </c>
      <c r="T6" s="2">
        <f>S6/4</f>
        <v>33.75</v>
      </c>
      <c r="U6" s="2">
        <f>R6+T6</f>
        <v>183.75</v>
      </c>
    </row>
    <row r="7" spans="2:21" ht="20.100000000000001" customHeight="1" x14ac:dyDescent="0.2">
      <c r="B7" s="2">
        <v>4</v>
      </c>
      <c r="C7" s="2"/>
      <c r="D7" s="3"/>
      <c r="E7" s="6" t="s">
        <v>13</v>
      </c>
      <c r="F7" s="2">
        <v>30</v>
      </c>
      <c r="G7" s="2">
        <v>60</v>
      </c>
      <c r="H7" s="2">
        <v>30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45</v>
      </c>
      <c r="O7" s="2">
        <v>0</v>
      </c>
      <c r="P7" s="2">
        <v>0</v>
      </c>
      <c r="Q7" s="2">
        <v>0</v>
      </c>
      <c r="R7" s="2">
        <f>SUM(LARGE(F7:K7,{1,2,3,4,5,6}))</f>
        <v>120</v>
      </c>
      <c r="S7" s="2">
        <f>SUM(LARGE(L7:Q7,{1,2,3,4,5,6}))</f>
        <v>45</v>
      </c>
      <c r="T7" s="2">
        <f>S7/4</f>
        <v>11.25</v>
      </c>
      <c r="U7" s="2">
        <f>R7+T7</f>
        <v>131.25</v>
      </c>
    </row>
    <row r="8" spans="2:21" ht="20.100000000000001" customHeight="1" x14ac:dyDescent="0.2">
      <c r="B8" s="2">
        <v>4</v>
      </c>
      <c r="C8" s="2">
        <v>36</v>
      </c>
      <c r="D8" s="3" t="s">
        <v>8</v>
      </c>
      <c r="E8" s="6" t="s">
        <v>9</v>
      </c>
      <c r="F8" s="2">
        <v>0</v>
      </c>
      <c r="G8" s="2">
        <v>30</v>
      </c>
      <c r="H8" s="2">
        <v>60</v>
      </c>
      <c r="I8" s="2">
        <v>0</v>
      </c>
      <c r="J8" s="2">
        <v>0</v>
      </c>
      <c r="K8" s="2">
        <v>0</v>
      </c>
      <c r="L8" s="2">
        <v>45</v>
      </c>
      <c r="M8" s="2">
        <v>60</v>
      </c>
      <c r="N8" s="2">
        <v>60</v>
      </c>
      <c r="O8" s="2">
        <v>0</v>
      </c>
      <c r="P8" s="2">
        <v>0</v>
      </c>
      <c r="Q8" s="2">
        <v>0</v>
      </c>
      <c r="R8" s="2">
        <f>SUM(LARGE(F8:K8,{1,2,3,4,5,6}))</f>
        <v>90</v>
      </c>
      <c r="S8" s="2">
        <f>SUM(LARGE(L8:Q8,{1,2,3,4,5,6}))</f>
        <v>165</v>
      </c>
      <c r="T8" s="2">
        <f>S8/4</f>
        <v>41.25</v>
      </c>
      <c r="U8" s="2">
        <f>R8+T8</f>
        <v>131.25</v>
      </c>
    </row>
    <row r="9" spans="2:21" ht="20.100000000000001" customHeight="1" x14ac:dyDescent="0.2">
      <c r="B9" s="2">
        <v>6</v>
      </c>
      <c r="C9" s="2">
        <v>1</v>
      </c>
      <c r="D9" s="3" t="s">
        <v>10</v>
      </c>
      <c r="E9" s="6" t="s">
        <v>11</v>
      </c>
      <c r="F9" s="2">
        <v>50</v>
      </c>
      <c r="G9" s="2">
        <v>30</v>
      </c>
      <c r="H9" s="2">
        <v>0</v>
      </c>
      <c r="I9" s="2">
        <v>0</v>
      </c>
      <c r="J9" s="2">
        <v>0</v>
      </c>
      <c r="K9" s="2">
        <v>0</v>
      </c>
      <c r="L9" s="2">
        <v>60</v>
      </c>
      <c r="M9" s="2">
        <v>45</v>
      </c>
      <c r="N9" s="2">
        <v>30</v>
      </c>
      <c r="O9" s="2">
        <v>0</v>
      </c>
      <c r="P9" s="2">
        <v>0</v>
      </c>
      <c r="Q9" s="2">
        <v>0</v>
      </c>
      <c r="R9" s="2">
        <f>SUM(LARGE(F9:K9,{1,2,3,4,5,6}))</f>
        <v>80</v>
      </c>
      <c r="S9" s="2">
        <f>SUM(LARGE(L9:Q9,{1,2,3,4,5,6}))</f>
        <v>135</v>
      </c>
      <c r="T9" s="2">
        <f>S9/4</f>
        <v>33.75</v>
      </c>
      <c r="U9" s="2">
        <f>R9+T9</f>
        <v>113.75</v>
      </c>
    </row>
    <row r="10" spans="2:21" ht="20.100000000000001" customHeight="1" x14ac:dyDescent="0.2">
      <c r="B10" s="2">
        <v>7</v>
      </c>
      <c r="C10" s="2"/>
      <c r="D10" s="3"/>
      <c r="E10" s="10" t="s">
        <v>19</v>
      </c>
      <c r="F10" s="2">
        <v>30</v>
      </c>
      <c r="G10" s="2">
        <v>30</v>
      </c>
      <c r="H10" s="2">
        <v>0</v>
      </c>
      <c r="I10" s="2">
        <v>0</v>
      </c>
      <c r="J10" s="2">
        <v>0</v>
      </c>
      <c r="K10" s="2">
        <v>0</v>
      </c>
      <c r="L10" s="2">
        <v>30</v>
      </c>
      <c r="M10" s="2">
        <v>30</v>
      </c>
      <c r="N10" s="2">
        <v>30</v>
      </c>
      <c r="O10" s="2">
        <v>0</v>
      </c>
      <c r="P10" s="2">
        <v>0</v>
      </c>
      <c r="Q10" s="2">
        <v>0</v>
      </c>
      <c r="R10" s="2">
        <f>SUM(LARGE(F10:K10,{1,2,3,4,5,6}))</f>
        <v>60</v>
      </c>
      <c r="S10" s="2">
        <f>SUM(LARGE(L10:Q10,{1,2,3,4,5,6}))</f>
        <v>90</v>
      </c>
      <c r="T10" s="2">
        <f>S10/4</f>
        <v>22.5</v>
      </c>
      <c r="U10" s="2">
        <f>R10+T10</f>
        <v>82.5</v>
      </c>
    </row>
    <row r="11" spans="2:21" ht="20.100000000000001" customHeight="1" x14ac:dyDescent="0.2">
      <c r="B11" s="2">
        <v>7</v>
      </c>
      <c r="C11" s="2"/>
      <c r="D11" s="3"/>
      <c r="E11" s="10" t="s">
        <v>17</v>
      </c>
      <c r="F11" s="2">
        <v>0</v>
      </c>
      <c r="G11" s="2">
        <v>30</v>
      </c>
      <c r="H11" s="2">
        <v>30</v>
      </c>
      <c r="I11" s="2">
        <v>0</v>
      </c>
      <c r="J11" s="2">
        <v>0</v>
      </c>
      <c r="K11" s="2">
        <v>0</v>
      </c>
      <c r="L11" s="2">
        <v>30</v>
      </c>
      <c r="M11" s="2">
        <v>30</v>
      </c>
      <c r="N11" s="2">
        <v>30</v>
      </c>
      <c r="O11" s="2">
        <v>0</v>
      </c>
      <c r="P11" s="2">
        <v>0</v>
      </c>
      <c r="Q11" s="2">
        <v>0</v>
      </c>
      <c r="R11" s="2">
        <f>SUM(LARGE(F11:K11,{1,2,3,4,5,6}))</f>
        <v>60</v>
      </c>
      <c r="S11" s="2">
        <f>SUM(LARGE(L11:Q11,{1,2,3,4,5,6}))</f>
        <v>90</v>
      </c>
      <c r="T11" s="2">
        <f>S11/4</f>
        <v>22.5</v>
      </c>
      <c r="U11" s="2">
        <f>R11+T11</f>
        <v>82.5</v>
      </c>
    </row>
    <row r="12" spans="2:21" ht="20.100000000000001" customHeight="1" x14ac:dyDescent="0.2">
      <c r="B12" s="2">
        <v>9</v>
      </c>
      <c r="C12" s="2"/>
      <c r="D12" s="3"/>
      <c r="E12" s="10" t="s">
        <v>16</v>
      </c>
      <c r="F12" s="2">
        <v>30</v>
      </c>
      <c r="G12" s="2">
        <v>0</v>
      </c>
      <c r="H12" s="2">
        <v>30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f>SUM(LARGE(F12:K12,{1,2,3,4,5,6}))</f>
        <v>60</v>
      </c>
      <c r="S12" s="2">
        <f>SUM(LARGE(L12:Q12,{1,2,3,4,5,6}))</f>
        <v>0</v>
      </c>
      <c r="T12" s="2">
        <f>S12/4</f>
        <v>0</v>
      </c>
      <c r="U12" s="2">
        <f>R12+T12</f>
        <v>60</v>
      </c>
    </row>
    <row r="13" spans="2:21" ht="20.100000000000001" customHeight="1" x14ac:dyDescent="0.2">
      <c r="B13" s="2">
        <v>10</v>
      </c>
      <c r="C13" s="2"/>
      <c r="D13" s="8">
        <v>30383</v>
      </c>
      <c r="E13" s="6" t="s">
        <v>18</v>
      </c>
      <c r="F13" s="2">
        <v>30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f>SUM(LARGE(F13:K13,{1,2,3,4,5,6}))</f>
        <v>30</v>
      </c>
      <c r="S13" s="2">
        <f>SUM(LARGE(L13:Q13,{1,2,3,4,5,6}))</f>
        <v>0</v>
      </c>
      <c r="T13" s="2">
        <f>S13/4</f>
        <v>0</v>
      </c>
      <c r="U13" s="2">
        <f>R13+T13</f>
        <v>30</v>
      </c>
    </row>
  </sheetData>
  <autoFilter ref="B3:X13" xr:uid="{00000000-0009-0000-0000-000000000000}"/>
  <mergeCells count="1">
    <mergeCell ref="B2:U2"/>
  </mergeCells>
  <conditionalFormatting sqref="B1:C1 B3:C65536">
    <cfRule type="duplicateValues" dxfId="7" priority="65"/>
    <cfRule type="duplicateValues" dxfId="6" priority="66"/>
    <cfRule type="duplicateValues" dxfId="5" priority="67"/>
    <cfRule type="duplicateValues" dxfId="4" priority="68"/>
    <cfRule type="duplicateValues" dxfId="3" priority="69"/>
    <cfRule type="duplicateValues" dxfId="2" priority="70"/>
  </conditionalFormatting>
  <conditionalFormatting sqref="B1:C1 B3:C65536">
    <cfRule type="duplicateValues" dxfId="1" priority="89"/>
    <cfRule type="duplicateValues" dxfId="0" priority="90"/>
  </conditionalFormatting>
  <pageMargins left="0" right="0" top="0.74803149606299213" bottom="0.74803149606299213" header="0.31496062992125984" footer="0.31496062992125984"/>
  <pageSetup paperSize="9" scale="9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Khaled</dc:creator>
  <cp:lastModifiedBy>X</cp:lastModifiedBy>
  <cp:lastPrinted>2017-01-22T12:40:39Z</cp:lastPrinted>
  <dcterms:created xsi:type="dcterms:W3CDTF">2012-08-13T15:06:36Z</dcterms:created>
  <dcterms:modified xsi:type="dcterms:W3CDTF">2020-10-24T10:31:52Z</dcterms:modified>
</cp:coreProperties>
</file>